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2do trimestre 2022\"/>
    </mc:Choice>
  </mc:AlternateContent>
  <xr:revisionPtr revIDLastSave="0" documentId="13_ncr:1_{8AC0C6AD-2158-48B6-BF7C-8FB0DA0053E1}" xr6:coauthVersionLast="47" xr6:coauthVersionMax="47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<sst xmlns="http://schemas.openxmlformats.org/spreadsheetml/2006/main" count="894" uniqueCount="630">
  <si>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</si>
  <si>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</si>
  <si>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</si>
  <si>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</si>
  <si>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</si>
  <si>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</si>
  <si>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</si>
  <si>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</si>
  <si>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</si>
  <si>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</si>
  <si>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</si>
  <si>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</si>
  <si>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</si>
  <si>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</si>
  <si>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</si>
  <si>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</si>
  <si>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</si>
  <si>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</si>
  <si>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</si>
  <si>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</si>
  <si>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</si>
  <si>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</si>
  <si>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</si>
  <si>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</si>
  <si>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</si>
  <si>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</si>
  <si>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</si>
  <si>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</si>
  <si>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</si>
  <si>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</si>
  <si>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</si>
  <si>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</si>
  <si>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</si>
  <si>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</si>
  <si>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</si>
  <si>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</si>
  <si>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</si>
  <si>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</si>
  <si>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</si>
  <si>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</si>
  <si>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</si>
  <si>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</si>
  <si>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</si>
  <si>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</si>
  <si>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</si>
  <si>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</si>
  <si>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</si>
  <si>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</si>
  <si>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</si>
  <si>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</si>
  <si>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</si>
  <si>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</si>
  <si>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</si>
  <si>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</si>
  <si>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</si>
  <si>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</si>
  <si>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</si>
  <si>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</si>
  <si>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</si>
  <si>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</si>
  <si>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</si>
  <si>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</si>
  <si>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</si>
  <si>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</si>
  <si>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</si>
  <si>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</si>
  <si>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</si>
  <si>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</si>
  <si>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</si>
  <si>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</si>
  <si>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</si>
  <si>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</si>
  <si>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</si>
  <si>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</si>
  <si>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</si>
  <si>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</si>
  <si>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</si>
  <si>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</si>
  <si>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</si>
  <si>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</si>
  <si>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</si>
  <si>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</si>
  <si>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</si>
  <si>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</si>
  <si>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</si>
  <si>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</si>
  <si>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</si>
  <si>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</si>
  <si>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</si>
  <si>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</si>
  <si>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</si>
  <si>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</si>
  <si>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</si>
  <si>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</si>
  <si>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</si>
  <si>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</si>
  <si>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</si>
  <si>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</si>
  <si>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</si>
  <si>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</si>
  <si>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</si>
  <si>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</si>
  <si>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</si>
  <si>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</si>
  <si>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</si>
  <si>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</si>
  <si>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</si>
  <si>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</si>
  <si>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</si>
  <si>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</si>
  <si>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</si>
  <si>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</si>
  <si>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</si>
  <si>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</si>
  <si>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</si>
  <si>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</si>
  <si>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</si>
  <si>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</si>
  <si>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</si>
  <si>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</si>
  <si>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</si>
  <si>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</si>
  <si>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</si>
  <si>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</si>
  <si>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</si>
  <si>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</si>
  <si>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</si>
  <si>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</si>
  <si>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</si>
  <si>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</si>
  <si>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</si>
  <si>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</si>
  <si>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</si>
  <si>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</si>
  <si>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</si>
  <si>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</si>
  <si>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</si>
  <si>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</si>
  <si>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</si>
  <si>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</si>
  <si>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</si>
  <si>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</si>
  <si>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</si>
  <si>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</si>
  <si>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</si>
  <si>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</si>
  <si>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</si>
  <si>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</si>
  <si>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</si>
  <si>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</si>
  <si>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</si>
  <si>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</si>
  <si>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</si>
  <si>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</si>
  <si>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</si>
  <si>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</si>
  <si>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</si>
  <si>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</si>
  <si>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</si>
  <si>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</si>
  <si>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</si>
  <si>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</si>
  <si>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</si>
  <si>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</si>
  <si>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</si>
  <si>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</si>
  <si>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</si>
  <si>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</si>
  <si>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</si>
  <si>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</si>
  <si>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</si>
  <si>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</si>
  <si>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</si>
  <si>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</si>
  <si>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</si>
  <si>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</si>
  <si>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</si>
  <si>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</si>
  <si>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</si>
  <si>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</si>
  <si>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</si>
  <si>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</si>
  <si>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</si>
  <si>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</si>
  <si>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</si>
  <si>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</si>
  <si>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</si>
  <si>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</si>
  <si>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</si>
  <si>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</si>
  <si>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</si>
  <si>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</si>
  <si>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</si>
  <si>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</si>
  <si>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</si>
  <si>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</si>
  <si>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</si>
  <si>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</si>
  <si>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</si>
  <si>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</si>
  <si>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</si>
  <si>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</si>
  <si>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</si>
  <si>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</si>
  <si>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</si>
  <si>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</si>
  <si>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</si>
  <si>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</si>
  <si>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</si>
  <si>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</si>
  <si>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</si>
  <si>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</si>
  <si>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</si>
  <si>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</si>
  <si>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</si>
  <si>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</si>
  <si>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</si>
  <si>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</si>
  <si>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</si>
  <si>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</si>
  <si>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</si>
  <si>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</si>
  <si>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</si>
  <si>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</si>
  <si>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</si>
  <si>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</si>
  <si>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</si>
  <si>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</si>
  <si>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</si>
  <si>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</si>
  <si>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</si>
  <si>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</si>
  <si>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</si>
  <si>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</si>
  <si>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</si>
  <si>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</si>
  <si>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</si>
  <si>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</si>
  <si>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</si>
  <si>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</si>
  <si>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</si>
  <si>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</si>
  <si>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</si>
  <si>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</si>
  <si>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</si>
  <si>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</si>
  <si>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</si>
  <si>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</si>
  <si>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</si>
  <si>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</si>
  <si>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</si>
  <si>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</si>
  <si>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</si>
  <si>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</si>
  <si>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</si>
  <si>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</si>
  <si>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</si>
  <si>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</si>
  <si>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</si>
  <si>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</si>
  <si>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</si>
  <si>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</si>
  <si>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</si>
  <si>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</si>
  <si>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</si>
  <si>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</si>
  <si>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</si>
  <si>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</si>
  <si>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</si>
  <si>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</si>
  <si>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</si>
  <si>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</si>
  <si>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</si>
  <si>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</si>
  <si>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</si>
  <si>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</si>
  <si>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</si>
  <si>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</si>
  <si>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</si>
  <si>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</si>
  <si>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</si>
  <si>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</si>
  <si>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</si>
  <si>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</si>
  <si>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</si>
  <si>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</si>
  <si>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</si>
  <si>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</si>
  <si>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</si>
  <si>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</si>
  <si>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</si>
  <si>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</si>
  <si>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</si>
  <si>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</si>
  <si>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</si>
  <si>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</si>
  <si>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</si>
  <si>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</si>
  <si>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</si>
  <si>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</si>
  <si>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</si>
  <si>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</si>
  <si>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</si>
  <si>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</si>
  <si>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</si>
  <si>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</si>
  <si>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</si>
  <si>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</si>
  <si>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</si>
  <si>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</si>
  <si>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</si>
  <si>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</si>
  <si>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</si>
  <si>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</si>
  <si>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</si>
  <si>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</si>
  <si>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</si>
  <si>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</si>
  <si>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</si>
  <si>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</si>
  <si>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</si>
  <si>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</si>
  <si>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</si>
  <si>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</si>
  <si>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</si>
  <si>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</si>
  <si>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</si>
  <si>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</si>
  <si>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</si>
  <si>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</si>
  <si>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</si>
  <si>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</si>
  <si>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</si>
  <si>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</si>
  <si>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</si>
  <si>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</si>
  <si>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</si>
  <si>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</si>
  <si>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</si>
  <si>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</si>
  <si>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</si>
  <si>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</si>
  <si>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</si>
  <si>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</si>
  <si>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</si>
  <si>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</si>
  <si>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</si>
  <si>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</si>
  <si>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</si>
  <si>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</si>
  <si>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</si>
  <si>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</si>
  <si>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</si>
  <si>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</si>
  <si>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</si>
  <si>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</si>
  <si>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</si>
  <si>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</si>
  <si>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</si>
  <si>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</si>
  <si>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</si>
  <si>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</si>
  <si>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</si>
  <si>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</si>
  <si>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</si>
  <si>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</si>
  <si>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</si>
  <si>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</si>
  <si>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</si>
  <si>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</si>
  <si>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</si>
  <si>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</si>
  <si>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</si>
  <si>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</si>
  <si>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</si>
  <si>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</si>
  <si>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</si>
  <si>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</si>
  <si>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</si>
  <si>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</si>
  <si>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</si>
  <si>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</si>
  <si>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</si>
  <si>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</si>
  <si>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</si>
  <si>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</si>
  <si>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</si>
  <si>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</si>
  <si>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</si>
  <si>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</si>
  <si>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</si>
  <si>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</si>
  <si>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</si>
  <si>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</si>
  <si>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</si>
  <si>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</si>
  <si>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</si>
  <si>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</si>
  <si>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</si>
  <si>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</si>
  <si>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</si>
  <si>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</si>
  <si>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</si>
  <si>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</si>
  <si>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</si>
  <si>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</si>
  <si>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</si>
  <si>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</si>
  <si>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</si>
  <si>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</si>
  <si>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</si>
  <si>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</si>
  <si>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</si>
  <si>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</si>
  <si>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</si>
  <si>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</si>
  <si>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</si>
  <si>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</si>
  <si>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</si>
  <si>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</si>
  <si>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</si>
  <si>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</si>
  <si>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</si>
  <si>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</si>
  <si>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</si>
  <si>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</si>
  <si>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</si>
  <si>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</si>
  <si>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</si>
  <si>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</si>
  <si>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</si>
  <si>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</si>
  <si>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</si>
  <si>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</si>
  <si>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</si>
  <si>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</si>
  <si>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</si>
  <si>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</si>
  <si>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</si>
  <si>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</si>
  <si>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</si>
  <si>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</si>
  <si>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</si>
  <si>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</si>
  <si>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</si>
  <si>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</si>
  <si>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</si>
  <si>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</si>
  <si>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</si>
  <si>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</si>
  <si>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</si>
  <si>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</si>
  <si>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</si>
  <si>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</si>
  <si>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</si>
  <si>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</si>
  <si>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</si>
  <si>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</si>
  <si>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</si>
  <si>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</si>
  <si>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</si>
  <si>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</si>
  <si>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</si>
  <si>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</si>
  <si>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</si>
  <si>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</si>
  <si>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</si>
  <si>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</si>
  <si>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</si>
  <si>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</si>
  <si>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</si>
  <si>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</si>
  <si>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</si>
  <si>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</si>
  <si>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</si>
  <si>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</si>
  <si>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</si>
  <si>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</si>
  <si>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</si>
  <si>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</si>
  <si>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</si>
  <si>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</si>
  <si>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</si>
  <si>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</si>
  <si>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</si>
  <si>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</si>
  <si>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</si>
  <si>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</si>
  <si>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</si>
  <si>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</si>
  <si>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</si>
  <si>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</si>
  <si>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</si>
  <si>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</si>
  <si>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</si>
  <si>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</si>
  <si>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</si>
  <si>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</si>
  <si>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</si>
  <si>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</si>
  <si>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</si>
  <si>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</si>
  <si>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</si>
  <si>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</si>
  <si>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</si>
  <si>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</si>
  <si>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</si>
  <si>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</si>
  <si>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</si>
  <si>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</si>
  <si>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</si>
  <si>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</si>
  <si>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</si>
  <si>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</si>
  <si>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</si>
  <si>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</si>
  <si>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</si>
  <si>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</si>
  <si>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</si>
  <si>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</si>
  <si>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</si>
  <si>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</si>
  <si>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</si>
  <si>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</si>
  <si>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</si>
  <si>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</si>
  <si>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</si>
  <si>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</si>
  <si>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</si>
  <si>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</si>
  <si>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</si>
  <si>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</si>
  <si>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</si>
  <si>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</si>
  <si>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</si>
  <si>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</si>
  <si>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</si>
  <si>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</si>
  <si>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</si>
  <si>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</si>
  <si>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</si>
  <si>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</si>
  <si>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</si>
  <si>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</si>
  <si>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</si>
  <si>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</si>
  <si>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</si>
  <si>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</si>
  <si>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</si>
  <si>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</si>
  <si>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</si>
  <si>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</si>
  <si>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</si>
  <si>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</si>
  <si>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</si>
  <si>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</si>
  <si>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</si>
  <si>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</si>
  <si>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</si>
  <si>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</si>
  <si>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</si>
  <si>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</si>
  <si>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</si>
  <si>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</si>
  <si>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</si>
  <si>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</si>
  <si>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</si>
  <si>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</si>
  <si>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</si>
  <si>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</si>
  <si>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</si>
  <si>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</si>
  <si>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</si>
  <si>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</si>
  <si>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</si>
  <si>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</si>
  <si>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</si>
  <si>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</si>
  <si>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</si>
  <si>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</si>
  <si>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</si>
  <si>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</si>
  <si>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</si>
  <si>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</si>
  <si>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</si>
  <si>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</si>
  <si>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</si>
  <si>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</si>
  <si>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</si>
  <si>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</si>
  <si>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</si>
  <si>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</si>
  <si>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</si>
  <si>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</si>
  <si>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</si>
  <si>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</si>
  <si>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</si>
  <si>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</si>
  <si>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</si>
  <si>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</si>
  <si>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</si>
  <si>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</si>
  <si>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</si>
  <si>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</si>
  <si>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</si>
  <si>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</si>
  <si>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</si>
  <si>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</si>
  <si>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</si>
  <si>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</si>
  <si>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</si>
  <si>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</si>
  <si>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</si>
  <si>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</si>
  <si>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</si>
  <si>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</si>
  <si>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</si>
  <si>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</si>
  <si>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</si>
  <si>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</si>
  <si>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</si>
  <si>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</si>
  <si>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</si>
  <si>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</si>
  <si>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</si>
  <si>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</si>
  <si>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</si>
  <si>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</si>
  <si>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Instituto Municipal de Cultura de Acámbaro, Guanajuato</t>
  </si>
  <si>
    <t>Correspondiente 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</si>
</sst>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46</xdr:row>
      <xdr:rowOff>28575</xdr:rowOff>
    </xdr:from>
    <xdr:to>
      <xdr:col>1</xdr:col>
      <xdr:colOff>4581525</xdr:colOff>
      <xdr:row>49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D5506B-C9AA-4E7F-A651-2C283470CF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6943725"/>
          <a:ext cx="5476876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133349</xdr:rowOff>
    </xdr:from>
    <xdr:to>
      <xdr:col>2</xdr:col>
      <xdr:colOff>819150</xdr:colOff>
      <xdr:row>32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263F12-1EF7-4730-8105-FE0CF262FC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619624"/>
          <a:ext cx="5029200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46</xdr:row>
      <xdr:rowOff>104775</xdr:rowOff>
    </xdr:from>
    <xdr:to>
      <xdr:col>2</xdr:col>
      <xdr:colOff>904875</xdr:colOff>
      <xdr:row>49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0798B2-2E62-459F-A68C-7D5547C7F9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962775"/>
          <a:ext cx="5029200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2657474</xdr:colOff>
      <xdr:row>61</xdr:row>
      <xdr:rowOff>123825</xdr:rowOff>
    </xdr:from>
    <xdr:to>
      <xdr:col>5</xdr:col>
      <xdr:colOff>400049</xdr:colOff>
      <xdr:row>64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E2B7A0-4F94-4E76-BE9B-FAD60B9B43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4" y="9124950"/>
          <a:ext cx="6638925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51" sqref="B5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628</v>
      </c>
      <c r="B1" s="139"/>
      <c r="C1" s="19"/>
      <c r="D1" s="16" t="s">
        <v>614</v>
      </c>
      <c r="E1" s="17">
        <v>2022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629</v>
      </c>
      <c r="B3" s="141"/>
      <c r="C3" s="19"/>
      <c r="D3" s="16" t="s">
        <v>616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B28" sqref="B28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628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629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2916368.96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2916368.96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opLeftCell="A16" workbookViewId="0">
      <selection activeCell="B46" sqref="B46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628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629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2463503.4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7760.4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7760.4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2455743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topLeftCell="A37" workbookViewId="0">
      <selection activeCell="B63" sqref="B6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2022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2022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2021</v>
      </c>
      <c r="E14" s="23">
        <v>2020</v>
      </c>
      <c r="F14" s="23">
        <v>2019</v>
      </c>
      <c r="G14" s="23">
        <v>2018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162720.01999999999</v>
      </c>
      <c r="D15" s="26">
        <v>162720.01999999999</v>
      </c>
      <c r="E15" s="26">
        <v>162720.01999999999</v>
      </c>
      <c r="F15" s="26">
        <v>171900.02</v>
      </c>
      <c r="G15" s="26">
        <v>157696.01999999999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13951.21</v>
      </c>
      <c r="D20" s="26">
        <v>13951.21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15500</v>
      </c>
      <c r="D21" s="26">
        <v>15500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469</v>
      </c>
      <c r="D23" s="26">
        <v>469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7000</v>
      </c>
      <c r="D25" s="26">
        <v>7000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796147.08000000007</v>
      </c>
      <c r="D62" s="26">
        <f t="shared" ref="D62:E62" si="0">SUM(D63:D70)</f>
        <v>0</v>
      </c>
      <c r="E62" s="26">
        <f t="shared" si="0"/>
        <v>-98478.300000000017</v>
      </c>
    </row>
    <row r="63" spans="1:9" x14ac:dyDescent="0.2">
      <c r="A63" s="24">
        <v>1241</v>
      </c>
      <c r="B63" s="22" t="s">
        <v>240</v>
      </c>
      <c r="C63" s="26">
        <v>308408.46999999997</v>
      </c>
      <c r="D63" s="26">
        <v>0</v>
      </c>
      <c r="E63" s="26">
        <v>16041.37</v>
      </c>
    </row>
    <row r="64" spans="1:9" x14ac:dyDescent="0.2">
      <c r="A64" s="24">
        <v>1242</v>
      </c>
      <c r="B64" s="22" t="s">
        <v>241</v>
      </c>
      <c r="C64" s="26">
        <v>247582.57</v>
      </c>
      <c r="D64" s="26">
        <v>0</v>
      </c>
      <c r="E64" s="26">
        <v>19497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149600</v>
      </c>
      <c r="D66" s="26">
        <v>0</v>
      </c>
      <c r="E66" s="26">
        <v>-134016.67000000001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35484.910000000003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55071.13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29389.4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9756.4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19633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571284.28</v>
      </c>
      <c r="D110" s="26">
        <f>SUM(D111:D119)</f>
        <v>571284.28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24967.84</v>
      </c>
      <c r="D112" s="26">
        <f t="shared" ref="D112:D119" si="1">C112</f>
        <v>24967.84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484886.8</v>
      </c>
      <c r="D117" s="26">
        <f t="shared" si="1"/>
        <v>484886.8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61429.64</v>
      </c>
      <c r="D119" s="26">
        <f t="shared" si="1"/>
        <v>61429.64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628</v>
      </c>
      <c r="B1" s="140"/>
      <c r="C1" s="140"/>
      <c r="D1" s="16" t="s">
        <v>614</v>
      </c>
      <c r="E1" s="27">
        <v>2022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629</v>
      </c>
      <c r="B3" s="140"/>
      <c r="C3" s="140"/>
      <c r="D3" s="16" t="s">
        <v>620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109605.14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109605.14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109605.14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2806763.82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2806763.82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2806763.82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2455743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1879322.3399999999</v>
      </c>
      <c r="D100" s="59">
        <f>C100/$C$99</f>
        <v>0.76527647233444207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1472206.9499999997</v>
      </c>
      <c r="D101" s="59">
        <f t="shared" ref="D101:D164" si="0">C101/$C$99</f>
        <v>0.59949552945890494</v>
      </c>
      <c r="E101" s="58"/>
    </row>
    <row r="102" spans="1:5" x14ac:dyDescent="0.2">
      <c r="A102" s="56">
        <v>5111</v>
      </c>
      <c r="B102" s="53" t="s">
        <v>364</v>
      </c>
      <c r="C102" s="57">
        <v>721040.96</v>
      </c>
      <c r="D102" s="59">
        <f t="shared" si="0"/>
        <v>0.29361417705354348</v>
      </c>
      <c r="E102" s="58"/>
    </row>
    <row r="103" spans="1:5" x14ac:dyDescent="0.2">
      <c r="A103" s="56">
        <v>5112</v>
      </c>
      <c r="B103" s="53" t="s">
        <v>365</v>
      </c>
      <c r="C103" s="57">
        <v>574337.4</v>
      </c>
      <c r="D103" s="59">
        <f t="shared" si="0"/>
        <v>0.23387520599671871</v>
      </c>
      <c r="E103" s="58"/>
    </row>
    <row r="104" spans="1:5" x14ac:dyDescent="0.2">
      <c r="A104" s="56">
        <v>5113</v>
      </c>
      <c r="B104" s="53" t="s">
        <v>366</v>
      </c>
      <c r="C104" s="57">
        <v>38538.46</v>
      </c>
      <c r="D104" s="59">
        <f t="shared" si="0"/>
        <v>1.5693197537364454E-2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138290.13</v>
      </c>
      <c r="D106" s="59">
        <f t="shared" si="0"/>
        <v>5.6312948871278468E-2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89744.58</v>
      </c>
      <c r="D108" s="59">
        <f t="shared" si="0"/>
        <v>3.6544776876081903E-2</v>
      </c>
      <c r="E108" s="58"/>
    </row>
    <row r="109" spans="1:5" x14ac:dyDescent="0.2">
      <c r="A109" s="56">
        <v>5121</v>
      </c>
      <c r="B109" s="53" t="s">
        <v>371</v>
      </c>
      <c r="C109" s="57">
        <v>45592.91</v>
      </c>
      <c r="D109" s="59">
        <f t="shared" si="0"/>
        <v>1.8565831196505497E-2</v>
      </c>
      <c r="E109" s="58"/>
    </row>
    <row r="110" spans="1:5" x14ac:dyDescent="0.2">
      <c r="A110" s="56">
        <v>5122</v>
      </c>
      <c r="B110" s="53" t="s">
        <v>372</v>
      </c>
      <c r="C110" s="57">
        <v>512.9</v>
      </c>
      <c r="D110" s="59">
        <f t="shared" si="0"/>
        <v>2.0885736007391652E-4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30637.19</v>
      </c>
      <c r="D112" s="59">
        <f t="shared" si="0"/>
        <v>1.2475731377428337E-2</v>
      </c>
      <c r="E112" s="58"/>
    </row>
    <row r="113" spans="1:5" x14ac:dyDescent="0.2">
      <c r="A113" s="56">
        <v>5125</v>
      </c>
      <c r="B113" s="53" t="s">
        <v>375</v>
      </c>
      <c r="C113" s="57">
        <v>0</v>
      </c>
      <c r="D113" s="59">
        <f t="shared" si="0"/>
        <v>0</v>
      </c>
      <c r="E113" s="58"/>
    </row>
    <row r="114" spans="1:5" x14ac:dyDescent="0.2">
      <c r="A114" s="56">
        <v>5126</v>
      </c>
      <c r="B114" s="53" t="s">
        <v>376</v>
      </c>
      <c r="C114" s="57">
        <v>12676.78</v>
      </c>
      <c r="D114" s="59">
        <f t="shared" si="0"/>
        <v>5.1620955450142787E-3</v>
      </c>
      <c r="E114" s="58"/>
    </row>
    <row r="115" spans="1:5" x14ac:dyDescent="0.2">
      <c r="A115" s="56">
        <v>5127</v>
      </c>
      <c r="B115" s="53" t="s">
        <v>377</v>
      </c>
      <c r="C115" s="57">
        <v>0</v>
      </c>
      <c r="D115" s="59">
        <f t="shared" si="0"/>
        <v>0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324.8</v>
      </c>
      <c r="D117" s="59">
        <f t="shared" si="0"/>
        <v>1.322613970598715E-4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317370.81</v>
      </c>
      <c r="D118" s="59">
        <f t="shared" si="0"/>
        <v>0.12923616599945514</v>
      </c>
      <c r="E118" s="58"/>
    </row>
    <row r="119" spans="1:5" x14ac:dyDescent="0.2">
      <c r="A119" s="56">
        <v>5131</v>
      </c>
      <c r="B119" s="53" t="s">
        <v>381</v>
      </c>
      <c r="C119" s="57">
        <v>45953</v>
      </c>
      <c r="D119" s="59">
        <f t="shared" si="0"/>
        <v>1.8712462989816117E-2</v>
      </c>
      <c r="E119" s="58"/>
    </row>
    <row r="120" spans="1:5" x14ac:dyDescent="0.2">
      <c r="A120" s="56">
        <v>5132</v>
      </c>
      <c r="B120" s="53" t="s">
        <v>382</v>
      </c>
      <c r="C120" s="57">
        <v>28200</v>
      </c>
      <c r="D120" s="59">
        <f t="shared" si="0"/>
        <v>1.1483286321084902E-2</v>
      </c>
      <c r="E120" s="58"/>
    </row>
    <row r="121" spans="1:5" x14ac:dyDescent="0.2">
      <c r="A121" s="56">
        <v>5133</v>
      </c>
      <c r="B121" s="53" t="s">
        <v>383</v>
      </c>
      <c r="C121" s="57">
        <v>0</v>
      </c>
      <c r="D121" s="59">
        <f t="shared" si="0"/>
        <v>0</v>
      </c>
      <c r="E121" s="58"/>
    </row>
    <row r="122" spans="1:5" x14ac:dyDescent="0.2">
      <c r="A122" s="56">
        <v>5134</v>
      </c>
      <c r="B122" s="53" t="s">
        <v>384</v>
      </c>
      <c r="C122" s="57">
        <v>2665.1</v>
      </c>
      <c r="D122" s="59">
        <f t="shared" si="0"/>
        <v>1.0852519990894813E-3</v>
      </c>
      <c r="E122" s="58"/>
    </row>
    <row r="123" spans="1:5" x14ac:dyDescent="0.2">
      <c r="A123" s="56">
        <v>5135</v>
      </c>
      <c r="B123" s="53" t="s">
        <v>385</v>
      </c>
      <c r="C123" s="57">
        <v>79422.179999999993</v>
      </c>
      <c r="D123" s="59">
        <f t="shared" si="0"/>
        <v>3.2341405432083074E-2</v>
      </c>
      <c r="E123" s="58"/>
    </row>
    <row r="124" spans="1:5" x14ac:dyDescent="0.2">
      <c r="A124" s="56">
        <v>5136</v>
      </c>
      <c r="B124" s="53" t="s">
        <v>386</v>
      </c>
      <c r="C124" s="57">
        <v>4640</v>
      </c>
      <c r="D124" s="59">
        <f t="shared" si="0"/>
        <v>1.8894485294267357E-3</v>
      </c>
      <c r="E124" s="58"/>
    </row>
    <row r="125" spans="1:5" x14ac:dyDescent="0.2">
      <c r="A125" s="56">
        <v>5137</v>
      </c>
      <c r="B125" s="53" t="s">
        <v>387</v>
      </c>
      <c r="C125" s="57">
        <v>7570.37</v>
      </c>
      <c r="D125" s="59">
        <f t="shared" si="0"/>
        <v>3.0827207895940249E-3</v>
      </c>
      <c r="E125" s="58"/>
    </row>
    <row r="126" spans="1:5" x14ac:dyDescent="0.2">
      <c r="A126" s="56">
        <v>5138</v>
      </c>
      <c r="B126" s="53" t="s">
        <v>388</v>
      </c>
      <c r="C126" s="57">
        <v>116124.16</v>
      </c>
      <c r="D126" s="59">
        <f t="shared" si="0"/>
        <v>4.728677227217995E-2</v>
      </c>
      <c r="E126" s="58"/>
    </row>
    <row r="127" spans="1:5" x14ac:dyDescent="0.2">
      <c r="A127" s="56">
        <v>5139</v>
      </c>
      <c r="B127" s="53" t="s">
        <v>389</v>
      </c>
      <c r="C127" s="57">
        <v>32796</v>
      </c>
      <c r="D127" s="59">
        <f t="shared" si="0"/>
        <v>1.3354817666180867E-2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576420.66</v>
      </c>
      <c r="D128" s="59">
        <f t="shared" si="0"/>
        <v>0.23472352766555785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576420.66</v>
      </c>
      <c r="D138" s="59">
        <f t="shared" si="0"/>
        <v>0.23472352766555785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576420.66</v>
      </c>
      <c r="D141" s="59">
        <f t="shared" si="0"/>
        <v>0.23472352766555785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628</v>
      </c>
      <c r="B1" s="144"/>
      <c r="C1" s="144"/>
      <c r="D1" s="29" t="s">
        <v>614</v>
      </c>
      <c r="E1" s="30">
        <v>2022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629</v>
      </c>
      <c r="B3" s="144"/>
      <c r="C3" s="144"/>
      <c r="D3" s="16" t="s">
        <v>620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460625.96</v>
      </c>
    </row>
    <row r="15" spans="1:5" x14ac:dyDescent="0.2">
      <c r="A15" s="35">
        <v>3220</v>
      </c>
      <c r="B15" s="31" t="s">
        <v>474</v>
      </c>
      <c r="C15" s="36">
        <v>2273933.08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628</v>
      </c>
      <c r="B1" s="144"/>
      <c r="C1" s="144"/>
      <c r="D1" s="29" t="s">
        <v>614</v>
      </c>
      <c r="E1" s="30">
        <v>2022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629</v>
      </c>
      <c r="B3" s="144"/>
      <c r="C3" s="144"/>
      <c r="D3" s="16" t="s">
        <v>620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2379144.91</v>
      </c>
      <c r="D10" s="36">
        <v>1964978.45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2379144.91</v>
      </c>
      <c r="D15" s="36">
        <f>SUM(D8:D14)</f>
        <v>1964978.45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796147.08000000007</v>
      </c>
    </row>
    <row r="29" spans="1:5" x14ac:dyDescent="0.2">
      <c r="A29" s="35">
        <v>1241</v>
      </c>
      <c r="B29" s="31" t="s">
        <v>240</v>
      </c>
      <c r="C29" s="36">
        <v>308408.46999999997</v>
      </c>
    </row>
    <row r="30" spans="1:5" x14ac:dyDescent="0.2">
      <c r="A30" s="35">
        <v>1242</v>
      </c>
      <c r="B30" s="31" t="s">
        <v>241</v>
      </c>
      <c r="C30" s="36">
        <v>247582.57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149600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35484.910000000003</v>
      </c>
    </row>
    <row r="35" spans="1:5" x14ac:dyDescent="0.2">
      <c r="A35" s="35">
        <v>1247</v>
      </c>
      <c r="B35" s="31" t="s">
        <v>246</v>
      </c>
      <c r="C35" s="36">
        <v>55071.13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29389.4</v>
      </c>
    </row>
    <row r="38" spans="1:5" x14ac:dyDescent="0.2">
      <c r="A38" s="35">
        <v>1251</v>
      </c>
      <c r="B38" s="31" t="s">
        <v>250</v>
      </c>
      <c r="C38" s="36">
        <v>9756.4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19633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2022-07-20T14:25:58Z</cp:lastPrinted>
  <dcterms:created xsi:type="dcterms:W3CDTF">2012-12-11T20:36:24Z</dcterms:created>
  <dcterms:modified xsi:type="dcterms:W3CDTF">2022-07-20T14:26:03Z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